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II ketv. FAR\"/>
    </mc:Choice>
  </mc:AlternateContent>
  <bookViews>
    <workbookView xWindow="0" yWindow="0" windowWidth="21540" windowHeight="724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F21" i="1" l="1"/>
  <c r="G21" i="1"/>
  <c r="F27" i="1"/>
  <c r="G27" i="1"/>
  <c r="F42" i="1"/>
  <c r="G42" i="1"/>
  <c r="F49" i="1"/>
  <c r="G49" i="1"/>
  <c r="F59" i="1"/>
  <c r="G59" i="1"/>
  <c r="F65" i="1"/>
  <c r="G65" i="1"/>
  <c r="F75" i="1"/>
  <c r="F69" i="1" s="1"/>
  <c r="F64" i="1" s="1"/>
  <c r="F94" i="1" s="1"/>
  <c r="G75" i="1"/>
  <c r="G69" i="1" s="1"/>
  <c r="G64" i="1" s="1"/>
  <c r="G94" i="1" s="1"/>
  <c r="F86" i="1"/>
  <c r="G86" i="1"/>
  <c r="F90" i="1"/>
  <c r="F84" i="1" s="1"/>
  <c r="G90" i="1"/>
  <c r="G84" i="1" s="1"/>
  <c r="G41" i="1" l="1"/>
  <c r="G20" i="1"/>
  <c r="G58" i="1" s="1"/>
  <c r="F41" i="1"/>
  <c r="F20" i="1"/>
  <c r="F58" i="1" s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<sst xmlns="http://schemas.openxmlformats.org/spreadsheetml/2006/main" count="173" uniqueCount="140">
  <si>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</si>
  <si>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</si>
  <si>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</si>
  <si>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</si>
  <si>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</si>
  <si>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</si>
  <si>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</si>
  <si>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</si>
  <si>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2022 m. birželio 30 d.</t>
  </si>
  <si>
    <t>2022 m. liepos 14 d. 2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</si>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</sst>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G92" sqref="G92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88" t="s">
        <v>0</v>
      </c>
      <c r="F2" s="89"/>
      <c r="G2" s="89"/>
    </row>
    <row r="3" spans="1:7" ht="12.75" customHeight="1" x14ac:dyDescent="0.2">
      <c r="E3" s="90" t="s">
        <v>1</v>
      </c>
      <c r="F3" s="91"/>
      <c r="G3" s="91"/>
    </row>
    <row r="5" spans="1:7" ht="12.75" customHeight="1" x14ac:dyDescent="0.2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">
      <c r="A6" s="92"/>
      <c r="B6" s="92"/>
      <c r="C6" s="92"/>
      <c r="D6" s="92"/>
      <c r="E6" s="93"/>
      <c r="F6" s="92"/>
      <c r="G6" s="92"/>
    </row>
    <row r="7" spans="1:7" ht="12.75" customHeight="1" x14ac:dyDescent="0.2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78"/>
      <c r="B12" s="78"/>
      <c r="C12" s="78"/>
      <c r="D12" s="78"/>
      <c r="E12" s="78"/>
    </row>
    <row r="13" spans="1:7" ht="12.75" customHeight="1" x14ac:dyDescent="0.2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3445558.23</v>
      </c>
      <c r="G20" s="20">
        <f>SUM(G21,G27,G38,G39)</f>
        <v>3464042.58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129.28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>
        <v>129.28</v>
      </c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3445428.95</v>
      </c>
      <c r="G27" s="20">
        <f>SUM(G28:G37)</f>
        <v>3464042.58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3106374.89</v>
      </c>
      <c r="G29" s="20">
        <v>3127038.12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13820.93</v>
      </c>
      <c r="G30" s="20">
        <v>14784.18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3466.03</v>
      </c>
      <c r="G32" s="20">
        <v>2778.2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26381.85</v>
      </c>
      <c r="G33" s="20">
        <v>32145.42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8360.5300000000007</v>
      </c>
      <c r="G35" s="20">
        <v>1470.36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213334.22</v>
      </c>
      <c r="G36" s="20">
        <v>212135.8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73690.5</v>
      </c>
      <c r="G37" s="20">
        <v>73690.5</v>
      </c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269608.7</v>
      </c>
      <c r="G41" s="20">
        <f>SUM(G42,G48,G49,G56,G57)</f>
        <v>229622.41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16038.2</v>
      </c>
      <c r="G42" s="20">
        <f>SUM(G43:G47)</f>
        <v>1509.71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16038.2</v>
      </c>
      <c r="G44" s="20">
        <v>1509.71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2907.17</v>
      </c>
      <c r="G48" s="20">
        <v>7155.91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170054.63</v>
      </c>
      <c r="G49" s="20">
        <f>SUM(G50:G55)</f>
        <v>201055.03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73" t="s">
        <v>76</v>
      </c>
      <c r="D53" s="74"/>
      <c r="E53" s="32"/>
      <c r="F53" s="20">
        <v>3219.73</v>
      </c>
      <c r="G53" s="20">
        <v>1910.78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165858.94</v>
      </c>
      <c r="G54" s="20">
        <v>198920.04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975.96</v>
      </c>
      <c r="G55" s="20">
        <v>224.21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80608.7</v>
      </c>
      <c r="G57" s="20">
        <v>19901.759999999998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3715166.93</v>
      </c>
      <c r="G58" s="20">
        <f>SUM(G20,G40,G41)</f>
        <v>3693664.99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3514491.5300000003</v>
      </c>
      <c r="G59" s="20">
        <f>SUM(G60:G63)</f>
        <v>3489565.5100000002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642264.43999999994</v>
      </c>
      <c r="G60" s="20">
        <v>647295.81000000006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2597069.35</v>
      </c>
      <c r="G61" s="51">
        <v>2596577.2400000002</v>
      </c>
    </row>
    <row r="62" spans="1:7" s="6" customFormat="1" ht="12.75" customHeight="1" x14ac:dyDescent="0.2">
      <c r="A62" s="21" t="s">
        <v>53</v>
      </c>
      <c r="B62" s="72" t="s">
        <v>89</v>
      </c>
      <c r="C62" s="73"/>
      <c r="D62" s="74"/>
      <c r="E62" s="32"/>
      <c r="F62" s="20">
        <v>263274.09999999998</v>
      </c>
      <c r="G62" s="20">
        <v>231601.45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11883.64</v>
      </c>
      <c r="G63" s="20">
        <v>14091.01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198069.07999999996</v>
      </c>
      <c r="G64" s="20">
        <f>SUM(G65,G69)</f>
        <v>202553.87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20200.64</v>
      </c>
      <c r="G65" s="20">
        <f>SUM(G66:G68)</f>
        <v>20200.64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20200.64</v>
      </c>
      <c r="G67" s="20">
        <v>20200.64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177868.43999999997</v>
      </c>
      <c r="G69" s="20">
        <f>SUM(G70,G71,G72,G73,G74,G75,G78,G79,G80,G81,G82,G83)</f>
        <v>182353.23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42293.71</v>
      </c>
      <c r="G80" s="20">
        <v>25446.240000000002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135526.43</v>
      </c>
      <c r="G81" s="20">
        <v>557.24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48.3</v>
      </c>
      <c r="G82" s="20">
        <v>156349.75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2606.3200000000002</v>
      </c>
      <c r="G84" s="20">
        <f>SUM(G85,G86,G89,G90)</f>
        <v>1545.61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2606.3200000000002</v>
      </c>
      <c r="G90" s="20">
        <f>SUM(G91:G92)</f>
        <v>1545.61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2606.3200000000002</v>
      </c>
      <c r="G91" s="20">
        <v>1545.61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/>
      <c r="G92" s="20"/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72" t="s">
        <v>132</v>
      </c>
      <c r="C94" s="73"/>
      <c r="D94" s="74"/>
      <c r="E94" s="32"/>
      <c r="F94" s="20">
        <f>SUM(F59,F64,F84,F93)</f>
        <v>3715166.93</v>
      </c>
      <c r="G94" s="20">
        <f>SUM(G59,G64,G84,G93)</f>
        <v>3693664.99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E2:G2"/>
    <mergeCell ref="E3:G3"/>
    <mergeCell ref="A5:G6"/>
    <mergeCell ref="A7:G7"/>
    <mergeCell ref="A8:G8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B62:D62"/>
    <mergeCell ref="C47:D47"/>
    <mergeCell ref="C53:D53"/>
    <mergeCell ref="A10:G10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2022-07-14T05:42:08Z</dcterms:created>
  <dcterms:modified xsi:type="dcterms:W3CDTF">2022-07-21T07:48:32Z</dcterms:modified>
</cp:coreProperties>
</file>